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17"/>
  <workbookPr/>
  <mc:AlternateContent xmlns:mc="http://schemas.openxmlformats.org/markup-compatibility/2006">
    <mc:Choice Requires="x15">
      <x15ac:absPath xmlns:x15ac="http://schemas.microsoft.com/office/spreadsheetml/2010/11/ac" url="F:\صلاح الدين\Extra amount\AL-Mazrah water project\"/>
    </mc:Choice>
  </mc:AlternateContent>
  <xr:revisionPtr revIDLastSave="30" documentId="13_ncr:1_{B440404A-CD6F-4E8E-BAC3-45C4AADA4F04}" xr6:coauthVersionLast="47" xr6:coauthVersionMax="47" xr10:uidLastSave="{DE324146-F75C-4828-B88E-1D99BB805C34}"/>
  <bookViews>
    <workbookView xWindow="-108" yWindow="-108" windowWidth="23256" windowHeight="12456" tabRatio="540" xr2:uid="{D4F01B41-9DBF-4399-A03B-47AEB1C30D7F}"/>
  </bookViews>
  <sheets>
    <sheet name="Al-Mazrah " sheetId="1" r:id="rId1"/>
  </sheets>
  <definedNames>
    <definedName name="_xlnm.Print_Area" localSheetId="0">'Al-Mazrah '!$A$1:$I$33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9" i="1" l="1"/>
  <c r="H10" i="1"/>
  <c r="H11" i="1"/>
  <c r="H14" i="1"/>
  <c r="H15" i="1"/>
  <c r="H12" i="1"/>
  <c r="H13" i="1"/>
  <c r="H16" i="1"/>
  <c r="H17" i="1" l="1"/>
</calcChain>
</file>

<file path=xl/sharedStrings.xml><?xml version="1.0" encoding="utf-8"?>
<sst xmlns="http://schemas.openxmlformats.org/spreadsheetml/2006/main" count="46" uniqueCount="35">
  <si>
    <t>Bill of Quantity (BoQ)</t>
  </si>
  <si>
    <t>Rehabilitation of Al-Mazrah Water Supply Project, Baiji District, Salah Al-Din Governorate, Procurement Reference No: ZZZ2304-IRK Work 2026-01</t>
  </si>
  <si>
    <t>BOQ for Rehabilitation of Al-Mazrah Water Supply</t>
  </si>
  <si>
    <t>No</t>
  </si>
  <si>
    <t>التفاصيل</t>
  </si>
  <si>
    <t>Items english</t>
  </si>
  <si>
    <t>Quantity</t>
  </si>
  <si>
    <t>Unit Arabic</t>
  </si>
  <si>
    <t>Unit English</t>
  </si>
  <si>
    <t>Unit price in IQD</t>
  </si>
  <si>
    <t>Total in IQD</t>
  </si>
  <si>
    <t>تجهيز مواد ومعدات والقيام بتهذيب ودك منطقة السحب مع كل ما يتطلبه العمل وحسب توجيهات المهندس المشرف</t>
  </si>
  <si>
    <t>Supply all materials, equipment, and labor required for grading and compacting the intake area, including all associated works, in accordance with the instructions of the Supervising Engineer.</t>
  </si>
  <si>
    <t>جملة</t>
  </si>
  <si>
    <t>Total</t>
  </si>
  <si>
    <t>تجهيز حجر ناجح مختبرياً والقيام برميه في النهر وبمحاذاة حافة النهر لمنطقة السحب مع كل ما يتطلبه العمل وحسب مواصفات دائرة الري وتوجيهات المهندس المشرف</t>
  </si>
  <si>
    <t>Supply laboratory-approved stone and place it in the river and along the riverbank adjacent to the intake area, including all associated works, in accordance with the specifications of the Irrigation Directorate and the instructions of the Supervising Engineer.</t>
  </si>
  <si>
    <t>م3</t>
  </si>
  <si>
    <t>m3</t>
  </si>
  <si>
    <t>تجهيز مواد ومعدات والقيام ببناء جدار من الحجر الناجح بالفحص المختبري على حافة النهر بابعاد (25 × 1 × 1 م) مع كل ما يتطلبه العمل وحسب مواصفات دائرة الري وتوجيهات المهندس المشرف</t>
  </si>
  <si>
    <t>Supply all materials, equipment, and labor required for the construction of a stone retaining wall using laboratory-approved stone along the riverbank with dimensions of (25 m × 1 m × 1 m), including all associated works, in accordance with the specifications of the Irrigation Directorate and the instructions of the Supervising Engineer.</t>
  </si>
  <si>
    <t>تجهيز مواد ومعدات والقيام بعمل سن صخري في الجانب الشمالي من المشروع عن طريق تجهيز حجر ناجح مختبرياً مع كل ما يتطلبه العمل و حسب المواصفات الفنية المعتمدة و توجيهات المهندس المشرف</t>
  </si>
  <si>
    <t>Supply all materials, equipment, and labor required for the construction of a rock groyne on the northern side of the project using laboratory-approved stone, including all associated works, in accordance with the approved technical specifications and the instructions of the Supervising Engineer.</t>
  </si>
  <si>
    <t>تجهيز المواد والمعدات والقيام بفرش طبقة من الرمل والحصو الناعم وتركيب انابيب بلاستك للتصريف ومن ثم القيام بعمل تكسية حجرية بمحاذاة هيكل السحب وباستخدام الحجر الناجح مختبرياً والقيام بعملية الدرز باستخدام مونة السمنت وحسب مواصفات دائرة الري وتوجيهات المهندس المشرف</t>
  </si>
  <si>
    <t>Supply all materials, equipment, and labor required to place a bedding layer of sand and fine gravel, install plastic drainage pipes, and construct stone pitching adjacent to the intake structure using laboratory-approved stone. The stone joints shall be pointed with cement mortar, including all associated works, in accordance with the specifications of the Irrigation Directorate and the instructions of the Supervising Engineer.</t>
  </si>
  <si>
    <t>تجهيز مضخات ماء عامودية غواطس نهرية (submersible pump) ويكون التجهيز حصراً من المناشئ الغربية الرصينة المعتمدة مشفوعة بشهادة منشأ مصدقة من السفارة العراقية في البلد المنشأ وشهادة الفحص وحسب المواصفات الفنية المعتمدة على ان يتم تقديم كافة المواصفات الفنية الخاصة بالغاطس لغرض المصادقة عليها من قبل المديرية قبل التجهيز مع القيام بتجهيز ستارتر كهربائي يعمل بنظام (VFD) يلائم سعة المحرك الكهربائي وتكون جميع التوصيلات الداخلية من البازبار النحاسي. ويتم تصنيعة وفقاً للمواصفة العالمية ووفق الشروط الكهربائية العالمية 439 IEC وحسب ماهو مدرج وحسب ماهو مدرج ادناه مع اضافة العكوس و المصغرات اللازمة مع عمل مصفي اسفل الغاطس و حسب المواصفات الفنية و توجيهات المهندس المشرف
type:centrifugal submersible pump
capacity (best efficiency point) : 550 m3/hr
head : 25 m
Impeller : stainless steel 316
shaft : stainless steel 316
hydraulic specification : Double channel impeller
voltage and frequency : 400 v / 50 Hz
Speed : 1480 r.p.m
starts per hour : 7
motor type : 3 phase
enclosure : IP 68
insulation : class H
Duty type : continuous duty
operation : 24 hr</t>
  </si>
  <si>
    <t>Supply one vertical river-type centrifugal submersible pump, manufactured exclusively by a reputable and internationally recognized Western manufacturer. The pump shall be supplied with a Certificate of Origin authenticated by the Iraqi Embassy in the country of manufacture and a factory inspection/test certificate, in accordance with the approved technical specifications. The Contractor shall submit the complete technical data sheets for the pump to the Directorate for review and approval prior to supply. The scope shall also include the supply of a Variable Frequency Drive (VFD) starter compatible with the motor capacity. All internal electrical connections shall be made using copper busbars. The control panel shall be manufactured in accordance with IEC 439 international standards and shall include all necessary elbows, reducers, accessories, protective devices, and auxiliaries. The scope shall also include the installation of a suction strainer beneath the pump, all in accordance with the approved technical specifications and the instructions of the Supervising Engineer.
Technical Specifications:
• Type: Centrifugal Submersible Pump
• Capacity (Best Efficiency Point): 550 m³/h
• Head: 25 m
• Impeller / Shaft: Stainless Steel 316
• Hydraulic Design: Double Channel Impeller
• Voltage / Frequency: 400 V / 50 Hz
• Speed: 1480 rpm
• Maximum Starts per Hour: 7
• Motor Type: Three-Phase
• Enclosure Protection: IP68
• Insulation Class: Class H
• Duty: Continuous Duty
• Operation: 24 Hours</t>
  </si>
  <si>
    <t>عدد</t>
  </si>
  <si>
    <t>: القيام بتجهيز ستارتر كهربائي (سوفت ستار) يلائم سعة المحرك الكهربائي. ويتم تصنيعه حسب ما هو موجود في موقع المشروع عبارة عن لوحة سيطرة مركزية لجميع الطواقم ومكون من قاطع دوره رباعي رئيسي وفرعي ACB  يعدد الطواقم ذو معيارية بالمجالين الحراري والمغناطيسي 
 S.S.C=70KA 
مطابقة للمواصفة  IECEN60947 
وفقا للمواصفة العالمية المعتمدة وفق الشروط الكهربائية العالمية IEC 439 وتكون جميع التوصيلات الداخلية من البازبار النحاسي مع تجهيز كافة الكيبلات الخاصة بها والتي تلائم حمل المحرك الكهربائي بما لا يقل عن 20 م.ط وحسب مع كل ما يتطلبه العمل وحسب توجيهات المهندس المشرف.</t>
  </si>
  <si>
    <t>Supply of an electric starter (Soft Starter) suitable for the electric motor capacity. It shall be fabricated matching the existing setup at the project site as a central control panel for all pump sets, comprising a main 4-pole Air Circuit Breaker (ACB) and sub-ACBs corresponding to the number of sets, equipped with thermal-magnetic protection releases with a Short-Circuit Capacity (S.S.C = 70 kA) complying with IECEN 60947 standards, and manufactured in accordance with international electrical standard IEC 439. All internal connections shall be made of copper busbars, including the supply of all associated cables suitable for the electric motor load with a minimum length of 20 linear meters (L.M.), together with all necessary requirements to complete the work, as per standard technical specifications and the instructions of the supervising engineer</t>
  </si>
  <si>
    <t>تجهيز مواد ومعدات والقيام بكافة اعمال اللحام مع كل ما يتطلبه العمل وحسب المواصفات الفنية المعتمدة وتحدد الاعمال بعد الزيارة الموقعية للمشروع وتوجيهات المهندس المشرف.</t>
  </si>
  <si>
    <t>Supply of materials and equipment, and execution of all required welding works, including all necessary requirements to complete the job in accordance with the approved technical specifications. The scope of works shall be determined following a site visit to the project and as per the instructions of the supervising engineer</t>
  </si>
  <si>
    <t>قطعي</t>
  </si>
  <si>
    <t xml:space="preserve">المجموع </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</si>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</sst>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Arial"/>
      <family val="2"/>
      <scheme val="minor"/>
    </font>
    <font>
      <b/>
      <sz val="10"/>
      <color rgb="FF000000"/>
      <name val="Arial"/>
      <family val="2"/>
    </font>
    <font>
      <sz val="10"/>
      <color rgb="FF000000"/>
      <name val="Arial"/>
      <family val="2"/>
    </font>
    <font>
      <b/>
      <sz val="14"/>
      <color theme="1"/>
      <name val="Arial"/>
      <family val="2"/>
    </font>
    <font>
      <b/>
      <sz val="11"/>
      <color theme="1"/>
      <name val="Arial"/>
      <family val="2"/>
    </font>
    <font>
      <sz val="11"/>
      <color theme="1"/>
      <name val="Arial"/>
      <family val="2"/>
    </font>
    <font>
      <b/>
      <sz val="10"/>
      <color theme="1"/>
      <name val="Arial"/>
      <family val="2"/>
    </font>
    <font>
      <sz val="8"/>
      <name val="Arial"/>
      <family val="2"/>
      <scheme val="minor"/>
    </font>
    <font>
      <sz val="14"/>
      <color theme="1"/>
      <name val="Arial"/>
      <family val="2"/>
      <scheme val="minor"/>
    </font>
    <font>
      <sz val="14"/>
      <name val="Segoe UI"/>
      <family val="2"/>
    </font>
    <font>
      <sz val="14"/>
      <color theme="1"/>
      <name val="Arial"/>
      <family val="2"/>
    </font>
    <font>
      <b/>
      <sz val="16"/>
      <color theme="1"/>
      <name val="Arial"/>
      <family val="2"/>
    </font>
  </fonts>
  <fills count="4">
    <fill>
      <patternFill patternType="none"/>
    </fill>
    <fill>
      <patternFill patternType="gray125"/>
    </fill>
    <fill>
      <patternFill patternType="solid">
        <fgColor theme="5" tint="0.39997558519241921"/>
        <bgColor indexed="64"/>
      </patternFill>
    </fill>
    <fill>
      <patternFill patternType="solid">
        <fgColor theme="0"/>
        <bgColor rgb="FFF7FAFC"/>
      </patternFill>
    </fill>
  </fills>
  <borders count="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0" fillId="0" borderId="0" xfId="0" applyAlignment="1">
      <alignment horizontal="center"/>
    </xf>
    <xf numFmtId="0" fontId="1" fillId="0" borderId="0" xfId="0" applyFont="1" applyAlignment="1">
      <alignment horizontal="left" vertical="center"/>
    </xf>
    <xf numFmtId="0" fontId="2" fillId="0" borderId="0" xfId="0" applyFont="1" applyAlignment="1">
      <alignment horizontal="left" vertical="center"/>
    </xf>
    <xf numFmtId="0" fontId="4" fillId="2" borderId="2" xfId="0" applyFont="1" applyFill="1" applyBorder="1" applyAlignment="1">
      <alignment horizontal="center" vertical="top" wrapText="1"/>
    </xf>
    <xf numFmtId="3" fontId="4" fillId="2" borderId="2" xfId="0" applyNumberFormat="1" applyFont="1" applyFill="1" applyBorder="1" applyAlignment="1">
      <alignment vertical="top" wrapText="1"/>
    </xf>
    <xf numFmtId="0" fontId="5" fillId="0" borderId="0" xfId="0" applyFont="1" applyAlignment="1">
      <alignment horizontal="center"/>
    </xf>
    <xf numFmtId="0" fontId="5" fillId="0" borderId="0" xfId="0" applyFont="1"/>
    <xf numFmtId="0" fontId="4" fillId="0" borderId="0" xfId="0" applyFont="1" applyAlignment="1">
      <alignment horizontal="center"/>
    </xf>
    <xf numFmtId="0" fontId="5" fillId="0" borderId="0" xfId="0" applyFont="1" applyAlignment="1">
      <alignment horizontal="left"/>
    </xf>
    <xf numFmtId="0" fontId="4" fillId="0" borderId="2" xfId="0" applyFont="1" applyBorder="1" applyAlignment="1">
      <alignment horizontal="center" vertical="top" wrapText="1" readingOrder="2"/>
    </xf>
    <xf numFmtId="0" fontId="4" fillId="0" borderId="2" xfId="0" applyFont="1" applyBorder="1" applyAlignment="1">
      <alignment horizontal="left" vertical="top" wrapText="1" readingOrder="1"/>
    </xf>
    <xf numFmtId="49" fontId="4" fillId="0" borderId="2" xfId="0" applyNumberFormat="1" applyFont="1" applyBorder="1" applyAlignment="1">
      <alignment horizontal="left" vertical="top" wrapText="1" readingOrder="1"/>
    </xf>
    <xf numFmtId="0" fontId="4" fillId="0" borderId="2" xfId="0" applyFont="1" applyBorder="1" applyAlignment="1">
      <alignment horizontal="center" vertical="top" wrapText="1" readingOrder="1"/>
    </xf>
    <xf numFmtId="0" fontId="6" fillId="0" borderId="2" xfId="0" applyFont="1" applyBorder="1" applyAlignment="1">
      <alignment horizontal="left" vertical="top" wrapText="1" readingOrder="1"/>
    </xf>
    <xf numFmtId="0" fontId="0" fillId="0" borderId="0" xfId="0" applyAlignment="1">
      <alignment horizontal="center" vertical="center"/>
    </xf>
    <xf numFmtId="0" fontId="4" fillId="2" borderId="2" xfId="0" applyFont="1" applyFill="1" applyBorder="1" applyAlignment="1">
      <alignment horizontal="center" vertical="center" wrapText="1"/>
    </xf>
    <xf numFmtId="3" fontId="4" fillId="0" borderId="2" xfId="0" applyNumberFormat="1" applyFont="1" applyBorder="1" applyAlignment="1">
      <alignment horizontal="center" vertical="center" wrapText="1"/>
    </xf>
    <xf numFmtId="3" fontId="4" fillId="0" borderId="2" xfId="0" applyNumberFormat="1" applyFont="1" applyBorder="1" applyAlignment="1">
      <alignment horizontal="center" vertical="center" wrapText="1" readingOrder="2"/>
    </xf>
    <xf numFmtId="0" fontId="5" fillId="0" borderId="0" xfId="0" applyFont="1" applyAlignment="1">
      <alignment horizontal="center" vertical="center"/>
    </xf>
    <xf numFmtId="0" fontId="9" fillId="0" borderId="2" xfId="0" applyFont="1" applyBorder="1" applyAlignment="1">
      <alignment horizontal="right" vertical="top" wrapText="1"/>
    </xf>
    <xf numFmtId="0" fontId="10" fillId="0" borderId="2" xfId="0" applyFont="1" applyBorder="1" applyAlignment="1">
      <alignment horizontal="right" vertical="top" wrapText="1" readingOrder="2"/>
    </xf>
    <xf numFmtId="0" fontId="10" fillId="0" borderId="2" xfId="0" applyFont="1" applyBorder="1" applyAlignment="1">
      <alignment horizontal="center" vertical="top" wrapText="1" readingOrder="2"/>
    </xf>
    <xf numFmtId="0" fontId="9" fillId="3" borderId="2" xfId="0" applyFont="1" applyFill="1" applyBorder="1" applyAlignment="1">
      <alignment horizontal="right" vertical="top" wrapText="1"/>
    </xf>
    <xf numFmtId="0" fontId="8" fillId="0" borderId="0" xfId="0" applyFont="1" applyAlignment="1">
      <alignment vertical="top" wrapText="1" readingOrder="2"/>
    </xf>
    <xf numFmtId="0" fontId="11" fillId="2" borderId="2" xfId="0" applyFont="1" applyFill="1" applyBorder="1" applyAlignment="1">
      <alignment horizontal="center" vertical="center" wrapText="1"/>
    </xf>
    <xf numFmtId="0" fontId="4" fillId="0" borderId="2" xfId="0" applyFont="1" applyBorder="1" applyAlignment="1">
      <alignment horizontal="center" vertical="center" wrapText="1" readingOrder="2"/>
    </xf>
    <xf numFmtId="0" fontId="5" fillId="0" borderId="0" xfId="0" applyFont="1" applyAlignment="1">
      <alignment horizontal="left" vertical="top" wrapText="1"/>
    </xf>
    <xf numFmtId="0" fontId="3" fillId="0" borderId="1"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نسق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012AE-E04E-4326-9C63-FC8B92BF8332}">
  <dimension ref="A1:H22"/>
  <sheetViews>
    <sheetView rightToLeft="1" tabSelected="1" view="pageBreakPreview" topLeftCell="C1" zoomScale="60" zoomScaleNormal="100" workbookViewId="0">
      <selection activeCell="H4" sqref="H4"/>
    </sheetView>
  </sheetViews>
  <sheetFormatPr defaultColWidth="9.125" defaultRowHeight="13.9"/>
  <cols>
    <col min="1" max="1" width="6.125" style="1" customWidth="1"/>
    <col min="2" max="2" width="51.375" style="1" customWidth="1"/>
    <col min="3" max="3" width="58.375" customWidth="1"/>
    <col min="4" max="4" width="13.75" style="1" customWidth="1"/>
    <col min="5" max="5" width="14.375" style="1" customWidth="1"/>
    <col min="6" max="6" width="15.125" style="1" customWidth="1"/>
    <col min="7" max="7" width="19.875" style="15" customWidth="1"/>
    <col min="8" max="8" width="30.25" style="1" customWidth="1"/>
    <col min="9" max="9" width="2.875" customWidth="1"/>
  </cols>
  <sheetData>
    <row r="1" spans="1:8">
      <c r="H1" s="2"/>
    </row>
    <row r="2" spans="1:8">
      <c r="H2" s="2" t="s">
        <v>0</v>
      </c>
    </row>
    <row r="3" spans="1:8">
      <c r="H3" s="3"/>
    </row>
    <row r="4" spans="1:8">
      <c r="H4" s="3" t="s">
        <v>1</v>
      </c>
    </row>
    <row r="5" spans="1:8">
      <c r="H5" s="3"/>
    </row>
    <row r="6" spans="1:8">
      <c r="H6" s="3"/>
    </row>
    <row r="7" spans="1:8" ht="17.45">
      <c r="A7" s="28" t="s">
        <v>2</v>
      </c>
      <c r="B7" s="28"/>
      <c r="C7" s="28"/>
      <c r="D7" s="28"/>
      <c r="E7" s="28"/>
      <c r="F7" s="28"/>
      <c r="G7" s="28"/>
      <c r="H7" s="28"/>
    </row>
    <row r="8" spans="1:8" ht="42">
      <c r="A8" s="25" t="s">
        <v>3</v>
      </c>
      <c r="B8" s="25" t="s">
        <v>4</v>
      </c>
      <c r="C8" s="25" t="s">
        <v>5</v>
      </c>
      <c r="D8" s="25" t="s">
        <v>6</v>
      </c>
      <c r="E8" s="25" t="s">
        <v>7</v>
      </c>
      <c r="F8" s="25" t="s">
        <v>8</v>
      </c>
      <c r="G8" s="25" t="s">
        <v>9</v>
      </c>
      <c r="H8" s="25" t="s">
        <v>10</v>
      </c>
    </row>
    <row r="9" spans="1:8" ht="71.45" customHeight="1">
      <c r="A9" s="10">
        <v>1</v>
      </c>
      <c r="B9" s="20" t="s">
        <v>11</v>
      </c>
      <c r="C9" s="11" t="s">
        <v>12</v>
      </c>
      <c r="D9" s="26">
        <v>1</v>
      </c>
      <c r="E9" s="26" t="s">
        <v>13</v>
      </c>
      <c r="F9" s="26" t="s">
        <v>14</v>
      </c>
      <c r="G9" s="17"/>
      <c r="H9" s="17">
        <f>D9*G9</f>
        <v>0</v>
      </c>
    </row>
    <row r="10" spans="1:8" ht="72">
      <c r="A10" s="10">
        <v>2</v>
      </c>
      <c r="B10" s="21" t="s">
        <v>15</v>
      </c>
      <c r="C10" s="12" t="s">
        <v>16</v>
      </c>
      <c r="D10" s="26">
        <v>200</v>
      </c>
      <c r="E10" s="26" t="s">
        <v>17</v>
      </c>
      <c r="F10" s="26" t="s">
        <v>18</v>
      </c>
      <c r="G10" s="18"/>
      <c r="H10" s="17">
        <f t="shared" ref="H10:H16" si="0">D10*G10</f>
        <v>0</v>
      </c>
    </row>
    <row r="11" spans="1:8" ht="106.15" customHeight="1">
      <c r="A11" s="10">
        <v>3</v>
      </c>
      <c r="B11" s="22" t="s">
        <v>19</v>
      </c>
      <c r="C11" s="13" t="s">
        <v>20</v>
      </c>
      <c r="D11" s="26">
        <v>150</v>
      </c>
      <c r="E11" s="26" t="s">
        <v>17</v>
      </c>
      <c r="F11" s="26" t="s">
        <v>18</v>
      </c>
      <c r="G11" s="18"/>
      <c r="H11" s="17">
        <f t="shared" si="0"/>
        <v>0</v>
      </c>
    </row>
    <row r="12" spans="1:8" ht="103.15" customHeight="1">
      <c r="A12" s="10">
        <v>4</v>
      </c>
      <c r="B12" s="23" t="s">
        <v>21</v>
      </c>
      <c r="C12" s="11" t="s">
        <v>22</v>
      </c>
      <c r="D12" s="26">
        <v>200</v>
      </c>
      <c r="E12" s="26" t="s">
        <v>17</v>
      </c>
      <c r="F12" s="26" t="s">
        <v>18</v>
      </c>
      <c r="G12" s="18"/>
      <c r="H12" s="17">
        <f t="shared" si="0"/>
        <v>0</v>
      </c>
    </row>
    <row r="13" spans="1:8" ht="136.9" customHeight="1">
      <c r="A13" s="10">
        <v>5</v>
      </c>
      <c r="B13" s="20" t="s">
        <v>23</v>
      </c>
      <c r="C13" s="11" t="s">
        <v>24</v>
      </c>
      <c r="D13" s="26">
        <v>300</v>
      </c>
      <c r="E13" s="26" t="s">
        <v>17</v>
      </c>
      <c r="F13" s="26" t="s">
        <v>18</v>
      </c>
      <c r="G13" s="18"/>
      <c r="H13" s="17">
        <f t="shared" si="0"/>
        <v>0</v>
      </c>
    </row>
    <row r="14" spans="1:8" ht="409.15" customHeight="1">
      <c r="A14" s="10">
        <v>6</v>
      </c>
      <c r="B14" s="21" t="s">
        <v>25</v>
      </c>
      <c r="C14" s="14" t="s">
        <v>26</v>
      </c>
      <c r="D14" s="26">
        <v>1</v>
      </c>
      <c r="E14" s="26" t="s">
        <v>27</v>
      </c>
      <c r="F14" s="26" t="s">
        <v>3</v>
      </c>
      <c r="G14" s="18"/>
      <c r="H14" s="17">
        <f t="shared" si="0"/>
        <v>0</v>
      </c>
    </row>
    <row r="15" spans="1:8" ht="215.45" customHeight="1">
      <c r="A15" s="10">
        <v>6</v>
      </c>
      <c r="B15" s="24" t="s">
        <v>28</v>
      </c>
      <c r="C15" s="14" t="s">
        <v>29</v>
      </c>
      <c r="D15" s="26">
        <v>1</v>
      </c>
      <c r="E15" s="26" t="s">
        <v>27</v>
      </c>
      <c r="F15" s="26" t="s">
        <v>3</v>
      </c>
      <c r="G15" s="18"/>
      <c r="H15" s="17">
        <f t="shared" ref="H15" si="1">D15*G15</f>
        <v>0</v>
      </c>
    </row>
    <row r="16" spans="1:8" ht="104.45" customHeight="1">
      <c r="A16" s="10">
        <v>6</v>
      </c>
      <c r="B16" s="21" t="s">
        <v>30</v>
      </c>
      <c r="C16" s="14" t="s">
        <v>31</v>
      </c>
      <c r="D16" s="26">
        <v>1</v>
      </c>
      <c r="E16" s="26" t="s">
        <v>32</v>
      </c>
      <c r="F16" s="26" t="s">
        <v>14</v>
      </c>
      <c r="G16" s="18"/>
      <c r="H16" s="17">
        <f t="shared" si="0"/>
        <v>0</v>
      </c>
    </row>
    <row r="17" spans="1:8">
      <c r="A17" s="4"/>
      <c r="B17" s="4" t="s">
        <v>33</v>
      </c>
      <c r="C17" s="4" t="s">
        <v>14</v>
      </c>
      <c r="D17" s="4"/>
      <c r="E17" s="4"/>
      <c r="F17" s="4"/>
      <c r="G17" s="16"/>
      <c r="H17" s="5">
        <f>SUM(H9:H16)</f>
        <v>0</v>
      </c>
    </row>
    <row r="18" spans="1:8">
      <c r="A18" s="6"/>
      <c r="B18" s="6"/>
      <c r="C18" s="7"/>
      <c r="D18" s="6"/>
      <c r="E18" s="6"/>
      <c r="F18" s="6"/>
      <c r="G18" s="19"/>
      <c r="H18" s="8"/>
    </row>
    <row r="19" spans="1:8">
      <c r="A19" s="6"/>
      <c r="B19" s="6"/>
      <c r="C19" s="7"/>
      <c r="D19" s="6"/>
      <c r="E19" s="6"/>
      <c r="F19" s="6"/>
      <c r="G19" s="19"/>
      <c r="H19" s="9"/>
    </row>
    <row r="20" spans="1:8">
      <c r="A20" s="6"/>
      <c r="B20" s="6"/>
      <c r="C20" s="7"/>
      <c r="D20" s="6"/>
      <c r="E20" s="6"/>
      <c r="F20" s="6"/>
      <c r="G20" s="19"/>
      <c r="H20" s="9"/>
    </row>
    <row r="21" spans="1:8" ht="31.5" customHeight="1">
      <c r="A21" s="27"/>
      <c r="B21" s="27"/>
      <c r="C21" s="27"/>
      <c r="D21" s="27"/>
      <c r="E21" s="27"/>
      <c r="F21" s="27"/>
      <c r="G21" s="27"/>
      <c r="H21" s="27"/>
    </row>
    <row r="22" spans="1:8">
      <c r="D22" s="1" t="s">
        <v>34</v>
      </c>
    </row>
  </sheetData>
  <mergeCells count="2">
    <mergeCell ref="A21:H21"/>
    <mergeCell ref="A7:H7"/>
  </mergeCells>
  <phoneticPr fontId="7" type="noConversion"/>
  <pageMargins left="0.7" right="0.7" top="0.75" bottom="0.75" header="0.3" footer="0.3"/>
  <pageSetup scale="55" orientation="landscape"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Omar Yassin</dc:creator>
  <cp:keywords/>
  <dc:description/>
  <cp:lastModifiedBy>Mohy Shalo FM ASB</cp:lastModifiedBy>
  <cp:revision/>
  <dcterms:created xsi:type="dcterms:W3CDTF">2026-07-12T12:21:05Z</dcterms:created>
  <dcterms:modified xsi:type="dcterms:W3CDTF">2026-07-23T16:20:01Z</dcterms:modified>
  <cp:category/>
  <cp:contentStatus/>
</cp:coreProperties>
</file>