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max\Downloads\"/>
    </mc:Choice>
  </mc:AlternateContent>
  <xr:revisionPtr revIDLastSave="0" documentId="13_ncr:1_{A1B8E73A-5330-4B8D-9E18-847D8324D898}" xr6:coauthVersionLast="47" xr6:coauthVersionMax="47" xr10:uidLastSave="{00000000-0000-0000-0000-000000000000}"/>
  <bookViews>
    <workbookView xWindow="28692" yWindow="-108" windowWidth="29016" windowHeight="15696" xr2:uid="{00000000-000D-0000-FFFF-FFFF00000000}"/>
  </bookViews>
  <sheets>
    <sheet name="Financial Offer" sheetId="1" r:id="rId1"/>
    <sheet name="Instruc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5" i="1" l="1"/>
  <c r="E25" i="1" s="1"/>
  <c r="C24" i="1"/>
  <c r="E24" i="1" s="1"/>
  <c r="C23" i="1"/>
  <c r="E23" i="1" s="1"/>
  <c r="I20" i="1"/>
  <c r="I19" i="1"/>
  <c r="I18" i="1"/>
  <c r="I17" i="1"/>
  <c r="I16" i="1"/>
  <c r="I15" i="1"/>
  <c r="I14" i="1"/>
  <c r="I13" i="1"/>
  <c r="I12" i="1"/>
  <c r="D23" i="1" l="1"/>
  <c r="D24" i="1"/>
  <c r="D25" i="1"/>
</calcChain>
</file>

<file path=xl/sharedStrings.xml><?xml version="1.0" encoding="utf-8"?>
<sst xmlns="http://schemas.openxmlformats.org/spreadsheetml/2006/main" count="93" uniqueCount="67">
  <si>
    <t>Terre des Hommes Italy | LINC Project | منظمة أرض البشر الإيطالية | مشروع LINC</t>
  </si>
  <si>
    <t>ANNEX 2 FINANCIAL OFFER | ملحق العرض المالي</t>
  </si>
  <si>
    <t>Tender reference | رقم التندر</t>
  </si>
  <si>
    <t>TDH-IT-LINC-VEH-2026</t>
  </si>
  <si>
    <t>Bidder name | اسم مقدم العطاء</t>
  </si>
  <si>
    <t>Deadline | آخر موعد</t>
  </si>
  <si>
    <t>Representative | اسم المخول</t>
  </si>
  <si>
    <t>Currency | العملة</t>
  </si>
  <si>
    <t>Iraqi dinars IQD | الدينار العراقي</t>
  </si>
  <si>
    <t>Telephone | الهاتف</t>
  </si>
  <si>
    <t>Price basis | أساس السعر</t>
  </si>
  <si>
    <t>Fixed monthly all-inclusive rate | سعر شهري ثابت وشامل</t>
  </si>
  <si>
    <t>Email | البريد الإلكتروني</t>
  </si>
  <si>
    <t>Contract period | مدة العقد</t>
  </si>
  <si>
    <t>Lots offered | الأجزاء المقدمة</t>
  </si>
  <si>
    <t>No. | ت</t>
  </si>
  <si>
    <t>Lot | الجزء</t>
  </si>
  <si>
    <t>Governorate | المحافظة</t>
  </si>
  <si>
    <t>Vehicle category | نوع المركبة</t>
  </si>
  <si>
    <t>Unit | الوحدة</t>
  </si>
  <si>
    <t>Evaluation quantity | كمية التقييم</t>
  </si>
  <si>
    <t>Evaluation months | أشهر التقييم</t>
  </si>
  <si>
    <t>Fixed monthly rate IQD | الأجرة الشهرية الثابتة</t>
  </si>
  <si>
    <t>Evaluated total IQD | مجموع التقييم</t>
  </si>
  <si>
    <t>Lot 1</t>
  </si>
  <si>
    <t>Baghdad | بغداد</t>
  </si>
  <si>
    <t>6 passengers | 6 ركاب</t>
  </si>
  <si>
    <t>Vehicle/month | مركبة/شهر</t>
  </si>
  <si>
    <t>10-12 passengers | 10-12 راكب</t>
  </si>
  <si>
    <t>25 passenger bus | باص 25 راكب</t>
  </si>
  <si>
    <t>Lot 2</t>
  </si>
  <si>
    <t>Diwaniyah | الديوانية</t>
  </si>
  <si>
    <t>Lot 3</t>
  </si>
  <si>
    <t>Nasiriyah | الناصرية</t>
  </si>
  <si>
    <t>Evaluation summary | ملخص التقييم</t>
  </si>
  <si>
    <t>Required rates | الأسعار المطلوبة</t>
  </si>
  <si>
    <t>Completed rates | المكتمل</t>
  </si>
  <si>
    <t>Evaluated lot total IQD | مجموع الجزء</t>
  </si>
  <si>
    <t>Status | الحالة</t>
  </si>
  <si>
    <t>Lot 1 Baghdad | بغداد</t>
  </si>
  <si>
    <t>Lot 2 Diwaniyah | الديوانية</t>
  </si>
  <si>
    <t>Lot 3 Nasiriyah | الناصرية</t>
  </si>
  <si>
    <t>Price declaration | إقرار السعر</t>
  </si>
  <si>
    <t>The quoted monthly prices are fixed and include the vehicle, qualified driver, fuel, lubricants, maintenance, tyres, spare parts, registration, insurance, taxes, duties, overhead and all operating costs. Estimated mileage is 3,500-5,500 km per vehicle per month. Six passenger vehicles include inter-governorate travel between Baghdad, Diwaniyah and Nasiriyah; the larger vehicles are for transport within the assigned governorate. Payment is monthly by bank transfer after accepted service. | الأسعار الشهرية ثابتة وتشمل المركبة والسائق والوقود والزيوت والصيانة والإطارات وقطع الغيار والتسجيل والتأمين والضرائب والرسوم وكافة تكاليف التشغيل. المسافة الشهرية التقديرية 3,500-5,500 كم لكل مركبة. تشمل سيارات 6 ركاب السفر بين بغداد والديوانية والناصرية، وتخصص المركبات الأكبر للنقل داخل المحافظة. الدفع شهرياً بالتحويل المصرفي بعد قبول الخدمة.</t>
  </si>
  <si>
    <t>Authorized name | اسم المخول</t>
  </si>
  <si>
    <t>Position | الصفة</t>
  </si>
  <si>
    <t>Signature | التوقيع</t>
  </si>
  <si>
    <t>Date | التاريخ</t>
  </si>
  <si>
    <t>Offer validity | صلاحية العرض</t>
  </si>
  <si>
    <t>60 calendar days | 60 يوماً</t>
  </si>
  <si>
    <t>Company stamp | ختم الشركة</t>
  </si>
  <si>
    <t>Important | مهم</t>
  </si>
  <si>
    <t>Submit this financial offer separately from the technical offer. | يقدم هذا العرض المالي منفصلاً عن العرض الفني.</t>
  </si>
  <si>
    <t>Instructions for Financial Offer | تعليمات العرض المالي</t>
  </si>
  <si>
    <t>Enter bidder details in the yellow cells. | أدخل بيانات مقدم العطاء في الخلايا الصفراء.</t>
  </si>
  <si>
    <t>Quote only a fixed monthly rate in Iraqi dinars. Do not enter a daily rate. | قدم أجرة شهرية ثابتة بالدينار العراقي فقط ولا تذكر أجرة يومية.</t>
  </si>
  <si>
    <t>A bidder may offer one, several or all lots. Complete all three vehicle rates for each offered lot. | يمكن التقديم على جزء واحد أو أكثر أو جميع الأجزاء، ويجب إكمال أسعار الفئات الثلاث لكل جزء مقدم.</t>
  </si>
  <si>
    <t>Prices are all-inclusive and remain fixed for the contract period. | الأسعار شاملة وثابتة طوال مدة العقد.</t>
  </si>
  <si>
    <t>Estimated monthly mileage is 3,500-5,500 km per vehicle. | المسافة الشهرية التقديرية لكل مركبة 3,500-5,500 كم.</t>
  </si>
  <si>
    <t>Six passenger vehicles include inter-governorate travel; larger vehicles operate within the assigned governorate. | تشمل سيارات 6 ركاب السفر بين المحافظات، وتعمل المركبات الأكبر داخل المحافظة المحددة.</t>
  </si>
  <si>
    <t>Evaluation quantity and month are standardized for comparison and do not change the planned contract duration. | كمية وشهر التقييم لغرض المقارنة فقط ولا يغيران مدة العقد المخططة.</t>
  </si>
  <si>
    <t>Do not add vehicle specifications here; include them only in the technical offer. | لا تدرج مواصفات المركبات هنا بل في العرض الفني فقط.</t>
  </si>
  <si>
    <t>Sign and stamp the financial offer. | وقّع واختم العرض المالي.</t>
  </si>
  <si>
    <t>Submit this workbook separately from the technical offer, either in a separate sealed envelope or separate electronic attachment. | قدّم هذا الملف منفصلاً عن العرض الفني بظرف مختوم مستقل أو مرفق إلكتروني مستقل.</t>
  </si>
  <si>
    <t>Payment is monthly by bank transfer after accepted service and supporting documents. | الدفع شهرياً بالتحويل المصرفي بعد قبول الخدمة وتقديم المستندات المؤيدة.</t>
  </si>
  <si>
    <t>8 October 2026 at 15:00 Iraq time</t>
  </si>
  <si>
    <t>From signature until 31/12/2027t | من التوقيع حتى 31/12/2027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</si>
</sst>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name val="Carlito"/>
    </font>
    <font>
      <b/>
      <sz val="14"/>
      <color rgb="FFFFFFFF"/>
      <name val="Arial"/>
    </font>
    <font>
      <b/>
      <sz val="9"/>
      <name val="Arial"/>
    </font>
    <font>
      <sz val="9"/>
      <name val="Arial"/>
    </font>
    <font>
      <b/>
      <sz val="9"/>
      <color rgb="FFFFFFFF"/>
      <name val="Arial"/>
    </font>
    <font>
      <b/>
      <sz val="10"/>
      <color rgb="FFFFFFFF"/>
      <name val="Arial"/>
    </font>
    <font>
      <sz val="10"/>
      <name val="Arial"/>
    </font>
    <font>
      <b/>
      <sz val="10"/>
      <name val="Arial"/>
    </font>
  </fonts>
  <fills count="6">
    <fill>
      <patternFill patternType="none"/>
    </fill>
    <fill>
      <patternFill patternType="gray125"/>
    </fill>
    <fill>
      <patternFill patternType="solid">
        <fgColor rgb="FF17365D"/>
      </patternFill>
    </fill>
    <fill>
      <patternFill patternType="solid">
        <fgColor rgb="FFEAF2F8"/>
      </patternFill>
    </fill>
    <fill>
      <patternFill patternType="solid">
        <fgColor rgb="FFFFF2CC"/>
      </patternFill>
    </fill>
    <fill>
      <patternFill patternType="solid">
        <fgColor rgb="FFF5F7FA"/>
      </patternFill>
    </fill>
  </fills>
  <borders count="2">
    <border>
      <left/>
      <right/>
      <top/>
      <bottom/>
      <diagonal/>
    </border>
    <border>
      <left style="thin">
        <color rgb="FFD9D9D9"/>
      </left>
      <right style="thin">
        <color rgb="FFD9D9D9"/>
      </right>
      <top style="thin">
        <color rgb="FFD9D9D9"/>
      </top>
      <bottom style="thin">
        <color rgb="FFD9D9D9"/>
      </bottom>
      <diagonal/>
    </border>
  </borders>
  <cellStyleXfs count="1">
    <xf numFmtId="0" fontId="0" fillId="0" borderId="0"/>
  </cellStyleXfs>
  <cellXfs count="23">
    <xf numFmtId="0" fontId="0" fillId="0" borderId="0" xfId="0"/>
    <xf numFmtId="0" fontId="2" fillId="3" borderId="1" xfId="0" applyFont="1" applyFill="1" applyBorder="1" applyAlignment="1">
      <alignment vertical="center" wrapText="1"/>
    </xf>
    <xf numFmtId="0" fontId="3" fillId="0" borderId="1" xfId="0" applyFont="1" applyBorder="1" applyAlignment="1">
      <alignment vertical="center" wrapText="1"/>
    </xf>
    <xf numFmtId="0" fontId="0" fillId="0" borderId="1" xfId="0" applyBorder="1"/>
    <xf numFmtId="0" fontId="4"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3" fontId="3" fillId="4" borderId="1" xfId="0" applyNumberFormat="1" applyFont="1" applyFill="1" applyBorder="1" applyAlignment="1">
      <alignment horizontal="center" vertical="center" wrapText="1"/>
    </xf>
    <xf numFmtId="3" fontId="3" fillId="0" borderId="1" xfId="0" applyNumberFormat="1" applyFont="1" applyBorder="1" applyAlignment="1">
      <alignment horizontal="center" vertical="center" wrapText="1"/>
    </xf>
    <xf numFmtId="3" fontId="3" fillId="5" borderId="1" xfId="0" applyNumberFormat="1" applyFont="1" applyFill="1" applyBorder="1" applyAlignment="1">
      <alignment horizontal="center" vertical="center" wrapText="1"/>
    </xf>
    <xf numFmtId="3" fontId="3" fillId="0" borderId="1" xfId="0" applyNumberFormat="1" applyFont="1" applyBorder="1" applyAlignment="1">
      <alignment vertical="center" wrapText="1"/>
    </xf>
    <xf numFmtId="0" fontId="2" fillId="3" borderId="1" xfId="0" applyFont="1" applyFill="1" applyBorder="1" applyAlignment="1">
      <alignment wrapText="1"/>
    </xf>
    <xf numFmtId="0" fontId="6" fillId="0" borderId="1" xfId="0" applyFont="1" applyBorder="1" applyAlignment="1">
      <alignment vertical="center" wrapText="1"/>
    </xf>
    <xf numFmtId="0" fontId="7" fillId="3"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6" fillId="5" borderId="1" xfId="0" applyFont="1" applyFill="1" applyBorder="1" applyAlignment="1">
      <alignment vertical="center" wrapText="1"/>
    </xf>
    <xf numFmtId="0" fontId="1" fillId="2" borderId="0" xfId="0" applyFont="1" applyFill="1" applyAlignment="1">
      <alignment horizontal="center" vertical="center"/>
    </xf>
    <xf numFmtId="0" fontId="3" fillId="4" borderId="1" xfId="0" applyFont="1" applyFill="1" applyBorder="1" applyAlignment="1">
      <alignment vertical="center" wrapText="1"/>
    </xf>
    <xf numFmtId="0" fontId="5" fillId="2" borderId="0" xfId="0" applyFont="1" applyFill="1" applyAlignment="1">
      <alignment horizontal="center" vertical="center"/>
    </xf>
    <xf numFmtId="0" fontId="3" fillId="3" borderId="1" xfId="0" applyFont="1" applyFill="1" applyBorder="1" applyAlignment="1">
      <alignment vertical="center" wrapText="1"/>
    </xf>
    <xf numFmtId="0" fontId="3" fillId="4" borderId="1" xfId="0" applyFont="1" applyFill="1" applyBorder="1" applyAlignment="1">
      <alignment wrapText="1"/>
    </xf>
    <xf numFmtId="0" fontId="3" fillId="0" borderId="1" xfId="0" applyFont="1" applyBorder="1" applyAlignment="1">
      <alignment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820987</xdr:colOff>
      <xdr:row>0</xdr:row>
      <xdr:rowOff>526601</xdr:rowOff>
    </xdr:from>
    <xdr:to>
      <xdr:col>7</xdr:col>
      <xdr:colOff>1496411</xdr:colOff>
      <xdr:row>0</xdr:row>
      <xdr:rowOff>996315</xdr:rowOff>
    </xdr:to>
    <xdr:pic>
      <xdr:nvPicPr>
        <xdr:cNvPr id="2" name="Picture 1">
          <a:extLst>
            <a:ext uri="{FF2B5EF4-FFF2-40B4-BE49-F238E27FC236}">
              <a16:creationId xmlns:a16="http://schemas.microsoft.com/office/drawing/2014/main" id="{653EB36F-E2B9-4225-BCA3-20FB3F33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51527" y="526601"/>
          <a:ext cx="1666024" cy="469714"/>
        </a:xfrm>
        <a:prstGeom prst="rect">
          <a:avLst/>
        </a:prstGeom>
      </xdr:spPr>
    </xdr:pic>
    <xdr:clientData/>
  </xdr:twoCellAnchor>
  <xdr:twoCellAnchor editAs="oneCell">
    <xdr:from>
      <xdr:col>5</xdr:col>
      <xdr:colOff>667407</xdr:colOff>
      <xdr:row>0</xdr:row>
      <xdr:rowOff>427728</xdr:rowOff>
    </xdr:from>
    <xdr:to>
      <xdr:col>6</xdr:col>
      <xdr:colOff>631934</xdr:colOff>
      <xdr:row>0</xdr:row>
      <xdr:rowOff>1098329</xdr:rowOff>
    </xdr:to>
    <xdr:pic>
      <xdr:nvPicPr>
        <xdr:cNvPr id="3" name="Picture 2">
          <a:extLst>
            <a:ext uri="{FF2B5EF4-FFF2-40B4-BE49-F238E27FC236}">
              <a16:creationId xmlns:a16="http://schemas.microsoft.com/office/drawing/2014/main" id="{42DB1340-EE58-4209-A352-CF41592CB15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807347" y="427728"/>
          <a:ext cx="955127" cy="670601"/>
        </a:xfrm>
        <a:prstGeom prst="rect">
          <a:avLst/>
        </a:prstGeom>
      </xdr:spPr>
    </xdr:pic>
    <xdr:clientData/>
  </xdr:twoCellAnchor>
  <xdr:twoCellAnchor editAs="oneCell">
    <xdr:from>
      <xdr:col>0</xdr:col>
      <xdr:colOff>252510</xdr:colOff>
      <xdr:row>0</xdr:row>
      <xdr:rowOff>278521</xdr:rowOff>
    </xdr:from>
    <xdr:to>
      <xdr:col>1</xdr:col>
      <xdr:colOff>1606243</xdr:colOff>
      <xdr:row>0</xdr:row>
      <xdr:rowOff>1302959</xdr:rowOff>
    </xdr:to>
    <xdr:pic>
      <xdr:nvPicPr>
        <xdr:cNvPr id="4" name="Picture 3">
          <a:extLst>
            <a:ext uri="{FF2B5EF4-FFF2-40B4-BE49-F238E27FC236}">
              <a16:creationId xmlns:a16="http://schemas.microsoft.com/office/drawing/2014/main" id="{464F82AB-8EC8-4B51-809E-BDCFDBAC41AB}"/>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7845"/>
        <a:stretch>
          <a:fillRect/>
        </a:stretch>
      </xdr:blipFill>
      <xdr:spPr bwMode="auto">
        <a:xfrm>
          <a:off x="252510" y="278521"/>
          <a:ext cx="2443393" cy="10244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241738</xdr:colOff>
      <xdr:row>0</xdr:row>
      <xdr:rowOff>357516</xdr:rowOff>
    </xdr:from>
    <xdr:to>
      <xdr:col>8</xdr:col>
      <xdr:colOff>955128</xdr:colOff>
      <xdr:row>0</xdr:row>
      <xdr:rowOff>1098327</xdr:rowOff>
    </xdr:to>
    <xdr:pic>
      <xdr:nvPicPr>
        <xdr:cNvPr id="5" name="Picture 4">
          <a:extLst>
            <a:ext uri="{FF2B5EF4-FFF2-40B4-BE49-F238E27FC236}">
              <a16:creationId xmlns:a16="http://schemas.microsoft.com/office/drawing/2014/main" id="{BABE6736-714A-4443-8DE8-7314F9B284F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886878" y="357516"/>
          <a:ext cx="713390" cy="740811"/>
        </a:xfrm>
        <a:prstGeom prst="rect">
          <a:avLst/>
        </a:prstGeom>
      </xdr:spPr>
    </xdr:pic>
    <xdr:clientData/>
  </xdr:twoCellAnchor>
  <xdr:twoCellAnchor>
    <xdr:from>
      <xdr:col>0</xdr:col>
      <xdr:colOff>175260</xdr:colOff>
      <xdr:row>0</xdr:row>
      <xdr:rowOff>0</xdr:rowOff>
    </xdr:from>
    <xdr:to>
      <xdr:col>8</xdr:col>
      <xdr:colOff>1070743</xdr:colOff>
      <xdr:row>0</xdr:row>
      <xdr:rowOff>304800</xdr:rowOff>
    </xdr:to>
    <xdr:sp macro="" textlink="">
      <xdr:nvSpPr>
        <xdr:cNvPr id="6" name="Rectangle 5">
          <a:extLst>
            <a:ext uri="{FF2B5EF4-FFF2-40B4-BE49-F238E27FC236}">
              <a16:creationId xmlns:a16="http://schemas.microsoft.com/office/drawing/2014/main" id="{412E93C5-363A-457D-AF5E-F947B9CBDC47}"/>
            </a:ext>
          </a:extLst>
        </xdr:cNvPr>
        <xdr:cNvSpPr/>
      </xdr:nvSpPr>
      <xdr:spPr>
        <a:xfrm>
          <a:off x="175260" y="0"/>
          <a:ext cx="11540623" cy="3048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600" b="1">
              <a:solidFill>
                <a:sysClr val="windowText" lastClr="000000"/>
              </a:solidFill>
            </a:rPr>
            <a:t>                    funded by Italy                        </a:t>
          </a:r>
          <a:r>
            <a:rPr lang="ar-SA" sz="1600" b="1">
              <a:solidFill>
                <a:sysClr val="windowText" lastClr="000000"/>
              </a:solidFill>
            </a:rPr>
            <a:t>                                                                                               </a:t>
          </a:r>
          <a:r>
            <a:rPr lang="en-US" sz="1600" b="1">
              <a:solidFill>
                <a:sysClr val="windowText" lastClr="000000"/>
              </a:solidFill>
            </a:rPr>
            <a:t>                           Implemented     </a:t>
          </a:r>
        </a:p>
      </xdr:txBody>
    </xdr:sp>
    <xdr:clientData/>
  </xdr:two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7365D"/>
  </sheetPr>
  <dimension ref="A1:I35"/>
  <sheetViews>
    <sheetView showGridLines="0" tabSelected="1" workbookViewId="0">
      <pane ySplit="11" topLeftCell="A12" activePane="bottomLeft" state="frozen"/>
      <selection pane="bottomLeft" activeCell="E8" sqref="E8:I8"/>
    </sheetView>
  </sheetViews>
  <sheetFormatPr defaultRowHeight="13.8"/>
  <cols>
    <col min="1" max="1" width="14.296875" customWidth="1"/>
    <col min="2" max="2" width="21.3984375" customWidth="1"/>
    <col min="3" max="3" width="18" customWidth="1"/>
    <col min="4" max="4" width="22" customWidth="1"/>
    <col min="5" max="5" width="18" customWidth="1"/>
    <col min="6" max="7" width="13" customWidth="1"/>
    <col min="8" max="8" width="20" customWidth="1"/>
    <col min="9" max="9" width="18" customWidth="1"/>
  </cols>
  <sheetData>
    <row r="1" spans="1:9" ht="109.2" customHeight="1">
      <c r="A1" s="22"/>
      <c r="B1" s="22"/>
      <c r="C1" s="22"/>
      <c r="D1" s="22"/>
      <c r="E1" s="22"/>
      <c r="F1" s="22"/>
      <c r="G1" s="22"/>
      <c r="H1" s="22"/>
      <c r="I1" s="22"/>
    </row>
    <row r="2" spans="1:9" ht="25.95" customHeight="1">
      <c r="A2" s="16" t="s">
        <v>0</v>
      </c>
      <c r="B2" s="16"/>
      <c r="C2" s="16"/>
      <c r="D2" s="16"/>
      <c r="E2" s="16"/>
      <c r="F2" s="16"/>
      <c r="G2" s="16"/>
      <c r="H2" s="16"/>
      <c r="I2" s="16"/>
    </row>
    <row r="3" spans="1:9" ht="30" customHeight="1">
      <c r="A3" s="16" t="s">
        <v>1</v>
      </c>
      <c r="B3" s="16"/>
      <c r="C3" s="16"/>
      <c r="D3" s="16"/>
      <c r="E3" s="16"/>
      <c r="F3" s="16"/>
      <c r="G3" s="16"/>
      <c r="H3" s="16"/>
      <c r="I3" s="16"/>
    </row>
    <row r="5" spans="1:9" ht="36">
      <c r="A5" s="1" t="s">
        <v>2</v>
      </c>
      <c r="B5" s="2" t="s">
        <v>3</v>
      </c>
      <c r="C5" s="3"/>
      <c r="D5" s="1" t="s">
        <v>4</v>
      </c>
      <c r="E5" s="17"/>
      <c r="F5" s="17"/>
      <c r="G5" s="17"/>
      <c r="H5" s="17"/>
      <c r="I5" s="17"/>
    </row>
    <row r="6" spans="1:9" ht="22.8">
      <c r="A6" s="1" t="s">
        <v>5</v>
      </c>
      <c r="B6" s="2" t="s">
        <v>65</v>
      </c>
      <c r="C6" s="3"/>
      <c r="D6" s="1" t="s">
        <v>6</v>
      </c>
      <c r="E6" s="17"/>
      <c r="F6" s="17"/>
      <c r="G6" s="17"/>
      <c r="H6" s="17"/>
      <c r="I6" s="17"/>
    </row>
    <row r="7" spans="1:9" ht="24">
      <c r="A7" s="1" t="s">
        <v>7</v>
      </c>
      <c r="B7" s="2" t="s">
        <v>8</v>
      </c>
      <c r="C7" s="3"/>
      <c r="D7" s="1" t="s">
        <v>9</v>
      </c>
      <c r="E7" s="17"/>
      <c r="F7" s="17"/>
      <c r="G7" s="17"/>
      <c r="H7" s="17"/>
      <c r="I7" s="17"/>
    </row>
    <row r="8" spans="1:9" ht="45.6">
      <c r="A8" s="1" t="s">
        <v>10</v>
      </c>
      <c r="B8" s="2" t="s">
        <v>11</v>
      </c>
      <c r="C8" s="3"/>
      <c r="D8" s="1" t="s">
        <v>12</v>
      </c>
      <c r="E8" s="17"/>
      <c r="F8" s="17"/>
      <c r="G8" s="17"/>
      <c r="H8" s="17"/>
      <c r="I8" s="17"/>
    </row>
    <row r="9" spans="1:9" ht="34.200000000000003">
      <c r="A9" s="1" t="s">
        <v>13</v>
      </c>
      <c r="B9" s="2" t="s">
        <v>66</v>
      </c>
      <c r="C9" s="3"/>
      <c r="D9" s="1" t="s">
        <v>14</v>
      </c>
      <c r="E9" s="17"/>
      <c r="F9" s="17"/>
      <c r="G9" s="17"/>
      <c r="H9" s="17"/>
      <c r="I9" s="17"/>
    </row>
    <row r="11" spans="1:9" ht="45" customHeight="1">
      <c r="A11" s="4" t="s">
        <v>15</v>
      </c>
      <c r="B11" s="4" t="s">
        <v>16</v>
      </c>
      <c r="C11" s="4" t="s">
        <v>17</v>
      </c>
      <c r="D11" s="4" t="s">
        <v>18</v>
      </c>
      <c r="E11" s="4" t="s">
        <v>19</v>
      </c>
      <c r="F11" s="4" t="s">
        <v>20</v>
      </c>
      <c r="G11" s="4" t="s">
        <v>21</v>
      </c>
      <c r="H11" s="4" t="s">
        <v>22</v>
      </c>
      <c r="I11" s="4" t="s">
        <v>23</v>
      </c>
    </row>
    <row r="12" spans="1:9" ht="39" customHeight="1">
      <c r="A12" s="5">
        <v>1</v>
      </c>
      <c r="B12" s="5" t="s">
        <v>24</v>
      </c>
      <c r="C12" s="5" t="s">
        <v>25</v>
      </c>
      <c r="D12" s="5" t="s">
        <v>26</v>
      </c>
      <c r="E12" s="5" t="s">
        <v>27</v>
      </c>
      <c r="F12" s="5">
        <v>1</v>
      </c>
      <c r="G12" s="5">
        <v>1</v>
      </c>
      <c r="H12" s="7"/>
      <c r="I12" s="8" t="str">
        <f t="shared" ref="I12:I20" si="0">IF(H12="","",F12*G12*H12)</f>
        <v/>
      </c>
    </row>
    <row r="13" spans="1:9" ht="39" customHeight="1">
      <c r="A13" s="6">
        <v>2</v>
      </c>
      <c r="B13" s="6" t="s">
        <v>24</v>
      </c>
      <c r="C13" s="6" t="s">
        <v>25</v>
      </c>
      <c r="D13" s="6" t="s">
        <v>28</v>
      </c>
      <c r="E13" s="6" t="s">
        <v>27</v>
      </c>
      <c r="F13" s="6">
        <v>1</v>
      </c>
      <c r="G13" s="6">
        <v>1</v>
      </c>
      <c r="H13" s="7"/>
      <c r="I13" s="9" t="str">
        <f t="shared" si="0"/>
        <v/>
      </c>
    </row>
    <row r="14" spans="1:9" ht="39" customHeight="1">
      <c r="A14" s="5">
        <v>3</v>
      </c>
      <c r="B14" s="5" t="s">
        <v>24</v>
      </c>
      <c r="C14" s="5" t="s">
        <v>25</v>
      </c>
      <c r="D14" s="5" t="s">
        <v>29</v>
      </c>
      <c r="E14" s="5" t="s">
        <v>27</v>
      </c>
      <c r="F14" s="5">
        <v>1</v>
      </c>
      <c r="G14" s="5">
        <v>1</v>
      </c>
      <c r="H14" s="7"/>
      <c r="I14" s="8" t="str">
        <f t="shared" si="0"/>
        <v/>
      </c>
    </row>
    <row r="15" spans="1:9" ht="39" customHeight="1">
      <c r="A15" s="6">
        <v>4</v>
      </c>
      <c r="B15" s="6" t="s">
        <v>30</v>
      </c>
      <c r="C15" s="6" t="s">
        <v>31</v>
      </c>
      <c r="D15" s="6" t="s">
        <v>26</v>
      </c>
      <c r="E15" s="6" t="s">
        <v>27</v>
      </c>
      <c r="F15" s="6">
        <v>1</v>
      </c>
      <c r="G15" s="6">
        <v>1</v>
      </c>
      <c r="H15" s="7"/>
      <c r="I15" s="9" t="str">
        <f t="shared" si="0"/>
        <v/>
      </c>
    </row>
    <row r="16" spans="1:9" ht="39" customHeight="1">
      <c r="A16" s="5">
        <v>5</v>
      </c>
      <c r="B16" s="5" t="s">
        <v>30</v>
      </c>
      <c r="C16" s="5" t="s">
        <v>31</v>
      </c>
      <c r="D16" s="5" t="s">
        <v>28</v>
      </c>
      <c r="E16" s="5" t="s">
        <v>27</v>
      </c>
      <c r="F16" s="5">
        <v>1</v>
      </c>
      <c r="G16" s="5">
        <v>1</v>
      </c>
      <c r="H16" s="7"/>
      <c r="I16" s="8" t="str">
        <f t="shared" si="0"/>
        <v/>
      </c>
    </row>
    <row r="17" spans="1:9" ht="39" customHeight="1">
      <c r="A17" s="6">
        <v>6</v>
      </c>
      <c r="B17" s="6" t="s">
        <v>30</v>
      </c>
      <c r="C17" s="6" t="s">
        <v>31</v>
      </c>
      <c r="D17" s="6" t="s">
        <v>29</v>
      </c>
      <c r="E17" s="6" t="s">
        <v>27</v>
      </c>
      <c r="F17" s="6">
        <v>1</v>
      </c>
      <c r="G17" s="6">
        <v>1</v>
      </c>
      <c r="H17" s="7"/>
      <c r="I17" s="9" t="str">
        <f t="shared" si="0"/>
        <v/>
      </c>
    </row>
    <row r="18" spans="1:9" ht="39" customHeight="1">
      <c r="A18" s="5">
        <v>7</v>
      </c>
      <c r="B18" s="5" t="s">
        <v>32</v>
      </c>
      <c r="C18" s="5" t="s">
        <v>33</v>
      </c>
      <c r="D18" s="5" t="s">
        <v>26</v>
      </c>
      <c r="E18" s="5" t="s">
        <v>27</v>
      </c>
      <c r="F18" s="5">
        <v>1</v>
      </c>
      <c r="G18" s="5">
        <v>1</v>
      </c>
      <c r="H18" s="7"/>
      <c r="I18" s="8" t="str">
        <f t="shared" si="0"/>
        <v/>
      </c>
    </row>
    <row r="19" spans="1:9" ht="39" customHeight="1">
      <c r="A19" s="6">
        <v>8</v>
      </c>
      <c r="B19" s="6" t="s">
        <v>32</v>
      </c>
      <c r="C19" s="6" t="s">
        <v>33</v>
      </c>
      <c r="D19" s="6" t="s">
        <v>28</v>
      </c>
      <c r="E19" s="6" t="s">
        <v>27</v>
      </c>
      <c r="F19" s="6">
        <v>1</v>
      </c>
      <c r="G19" s="6">
        <v>1</v>
      </c>
      <c r="H19" s="7"/>
      <c r="I19" s="9" t="str">
        <f t="shared" si="0"/>
        <v/>
      </c>
    </row>
    <row r="20" spans="1:9" ht="39" customHeight="1">
      <c r="A20" s="5">
        <v>9</v>
      </c>
      <c r="B20" s="5" t="s">
        <v>32</v>
      </c>
      <c r="C20" s="5" t="s">
        <v>33</v>
      </c>
      <c r="D20" s="5" t="s">
        <v>29</v>
      </c>
      <c r="E20" s="5" t="s">
        <v>27</v>
      </c>
      <c r="F20" s="5">
        <v>1</v>
      </c>
      <c r="G20" s="5">
        <v>1</v>
      </c>
      <c r="H20" s="7"/>
      <c r="I20" s="8" t="str">
        <f t="shared" si="0"/>
        <v/>
      </c>
    </row>
    <row r="22" spans="1:9" ht="60">
      <c r="A22" s="4" t="s">
        <v>34</v>
      </c>
      <c r="B22" s="4" t="s">
        <v>35</v>
      </c>
      <c r="C22" s="4" t="s">
        <v>36</v>
      </c>
      <c r="D22" s="4" t="s">
        <v>37</v>
      </c>
      <c r="E22" s="4" t="s">
        <v>38</v>
      </c>
    </row>
    <row r="23" spans="1:9" ht="34.200000000000003">
      <c r="A23" s="2" t="s">
        <v>39</v>
      </c>
      <c r="B23" s="2">
        <v>3</v>
      </c>
      <c r="C23" s="2">
        <f>COUNT(H12:H14)</f>
        <v>0</v>
      </c>
      <c r="D23" s="10" t="str">
        <f>IF(C23=3,SUM(I12:I14),"")</f>
        <v/>
      </c>
      <c r="E23" s="2" t="str">
        <f>IF(C23=0,"Not offered | غير مقدم",IF(C23=3,"Complete | مكتمل","Incomplete | غير مكتمل"))</f>
        <v>Not offered | غير مقدم</v>
      </c>
    </row>
    <row r="24" spans="1:9" ht="34.200000000000003">
      <c r="A24" s="2" t="s">
        <v>40</v>
      </c>
      <c r="B24" s="2">
        <v>3</v>
      </c>
      <c r="C24" s="2">
        <f>COUNT(H15:H17)</f>
        <v>0</v>
      </c>
      <c r="D24" s="10" t="str">
        <f>IF(C24=3,SUM(I15:I17),"")</f>
        <v/>
      </c>
      <c r="E24" s="2" t="str">
        <f>IF(C24=0,"Not offered | غير مقدم",IF(C24=3,"Complete | مكتمل","Incomplete | غير مكتمل"))</f>
        <v>Not offered | غير مقدم</v>
      </c>
    </row>
    <row r="25" spans="1:9" ht="34.200000000000003">
      <c r="A25" s="2" t="s">
        <v>41</v>
      </c>
      <c r="B25" s="2">
        <v>3</v>
      </c>
      <c r="C25" s="2">
        <f>COUNT(H18:H20)</f>
        <v>0</v>
      </c>
      <c r="D25" s="10" t="str">
        <f>IF(C25=3,SUM(I18:I20),"")</f>
        <v/>
      </c>
      <c r="E25" s="2" t="str">
        <f>IF(C25=0,"Not offered | غير مقدم",IF(C25=3,"Complete | مكتمل","Incomplete | غير مكتمل"))</f>
        <v>Not offered | غير مقدم</v>
      </c>
    </row>
    <row r="27" spans="1:9">
      <c r="A27" s="18" t="s">
        <v>42</v>
      </c>
      <c r="B27" s="18"/>
      <c r="C27" s="18"/>
      <c r="D27" s="18"/>
      <c r="E27" s="18"/>
      <c r="F27" s="18"/>
      <c r="G27" s="18"/>
      <c r="H27" s="18"/>
      <c r="I27" s="18"/>
    </row>
    <row r="28" spans="1:9" ht="28.05" customHeight="1">
      <c r="A28" s="19" t="s">
        <v>43</v>
      </c>
      <c r="B28" s="19"/>
      <c r="C28" s="19"/>
      <c r="D28" s="19"/>
      <c r="E28" s="19"/>
      <c r="F28" s="19"/>
      <c r="G28" s="19"/>
      <c r="H28" s="19"/>
      <c r="I28" s="19"/>
    </row>
    <row r="29" spans="1:9" ht="28.05" customHeight="1">
      <c r="A29" s="19"/>
      <c r="B29" s="19"/>
      <c r="C29" s="19"/>
      <c r="D29" s="19"/>
      <c r="E29" s="19"/>
      <c r="F29" s="19"/>
      <c r="G29" s="19"/>
      <c r="H29" s="19"/>
      <c r="I29" s="19"/>
    </row>
    <row r="30" spans="1:9" ht="28.05" customHeight="1">
      <c r="A30" s="19"/>
      <c r="B30" s="19"/>
      <c r="C30" s="19"/>
      <c r="D30" s="19"/>
      <c r="E30" s="19"/>
      <c r="F30" s="19"/>
      <c r="G30" s="19"/>
      <c r="H30" s="19"/>
      <c r="I30" s="19"/>
    </row>
    <row r="32" spans="1:9" ht="36">
      <c r="A32" s="11" t="s">
        <v>44</v>
      </c>
      <c r="B32" s="20"/>
      <c r="C32" s="20"/>
      <c r="D32" s="11" t="s">
        <v>45</v>
      </c>
      <c r="E32" s="20"/>
      <c r="F32" s="20"/>
      <c r="G32" s="20"/>
      <c r="H32" s="20"/>
      <c r="I32" s="20"/>
    </row>
    <row r="33" spans="1:9" ht="24">
      <c r="A33" s="11" t="s">
        <v>46</v>
      </c>
      <c r="B33" s="20"/>
      <c r="C33" s="20"/>
      <c r="D33" s="11" t="s">
        <v>47</v>
      </c>
      <c r="E33" s="20"/>
      <c r="F33" s="20"/>
      <c r="G33" s="20"/>
      <c r="H33" s="20"/>
      <c r="I33" s="20"/>
    </row>
    <row r="34" spans="1:9" ht="48">
      <c r="A34" s="11" t="s">
        <v>48</v>
      </c>
      <c r="B34" s="20" t="s">
        <v>49</v>
      </c>
      <c r="C34" s="20"/>
      <c r="D34" s="11" t="s">
        <v>50</v>
      </c>
      <c r="E34" s="20"/>
      <c r="F34" s="20"/>
      <c r="G34" s="20"/>
      <c r="H34" s="20"/>
      <c r="I34" s="20"/>
    </row>
    <row r="35" spans="1:9" ht="52.05" customHeight="1">
      <c r="A35" s="11" t="s">
        <v>51</v>
      </c>
      <c r="B35" s="21" t="s">
        <v>52</v>
      </c>
      <c r="C35" s="21"/>
      <c r="D35" s="21"/>
      <c r="E35" s="21"/>
      <c r="F35" s="21"/>
      <c r="G35" s="21"/>
      <c r="H35" s="21"/>
      <c r="I35" s="21"/>
    </row>
  </sheetData>
  <mergeCells count="17">
    <mergeCell ref="A1:I1"/>
    <mergeCell ref="B33:C33"/>
    <mergeCell ref="E33:I33"/>
    <mergeCell ref="B34:C34"/>
    <mergeCell ref="E34:I34"/>
    <mergeCell ref="B35:I35"/>
    <mergeCell ref="E8:I8"/>
    <mergeCell ref="E9:I9"/>
    <mergeCell ref="A27:I27"/>
    <mergeCell ref="A28:I30"/>
    <mergeCell ref="B32:C32"/>
    <mergeCell ref="E32:I32"/>
    <mergeCell ref="A2:I2"/>
    <mergeCell ref="A3:I3"/>
    <mergeCell ref="E5:I5"/>
    <mergeCell ref="E6:I6"/>
    <mergeCell ref="E7:I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5B9BD5"/>
  </sheetPr>
  <dimension ref="A1:B13"/>
  <sheetViews>
    <sheetView showGridLines="0" workbookViewId="0"/>
  </sheetViews>
  <sheetFormatPr defaultRowHeight="13.8"/>
  <cols>
    <col min="1" max="1" width="8" customWidth="1"/>
    <col min="2" max="2" width="105" customWidth="1"/>
  </cols>
  <sheetData>
    <row r="1" spans="1:2" ht="17.399999999999999">
      <c r="A1" s="16" t="s">
        <v>53</v>
      </c>
      <c r="B1" s="16"/>
    </row>
    <row r="3" spans="1:2" ht="36" customHeight="1">
      <c r="A3" s="13">
        <v>1</v>
      </c>
      <c r="B3" s="12" t="s">
        <v>54</v>
      </c>
    </row>
    <row r="4" spans="1:2" ht="36" customHeight="1">
      <c r="A4" s="14">
        <v>2</v>
      </c>
      <c r="B4" s="15" t="s">
        <v>55</v>
      </c>
    </row>
    <row r="5" spans="1:2" ht="36" customHeight="1">
      <c r="A5" s="13">
        <v>3</v>
      </c>
      <c r="B5" s="12" t="s">
        <v>56</v>
      </c>
    </row>
    <row r="6" spans="1:2" ht="36" customHeight="1">
      <c r="A6" s="14">
        <v>4</v>
      </c>
      <c r="B6" s="15" t="s">
        <v>57</v>
      </c>
    </row>
    <row r="7" spans="1:2" ht="36" customHeight="1">
      <c r="A7" s="13">
        <v>5</v>
      </c>
      <c r="B7" s="12" t="s">
        <v>58</v>
      </c>
    </row>
    <row r="8" spans="1:2" ht="36" customHeight="1">
      <c r="A8" s="14">
        <v>6</v>
      </c>
      <c r="B8" s="15" t="s">
        <v>59</v>
      </c>
    </row>
    <row r="9" spans="1:2" ht="36" customHeight="1">
      <c r="A9" s="13">
        <v>7</v>
      </c>
      <c r="B9" s="12" t="s">
        <v>60</v>
      </c>
    </row>
    <row r="10" spans="1:2" ht="36" customHeight="1">
      <c r="A10" s="14">
        <v>8</v>
      </c>
      <c r="B10" s="15" t="s">
        <v>61</v>
      </c>
    </row>
    <row r="11" spans="1:2" ht="36" customHeight="1">
      <c r="A11" s="13">
        <v>9</v>
      </c>
      <c r="B11" s="12" t="s">
        <v>62</v>
      </c>
    </row>
    <row r="12" spans="1:2" ht="36" customHeight="1">
      <c r="A12" s="14">
        <v>10</v>
      </c>
      <c r="B12" s="15" t="s">
        <v>63</v>
      </c>
    </row>
    <row r="13" spans="1:2" ht="36" customHeight="1">
      <c r="A13" s="13">
        <v>11</v>
      </c>
      <c r="B13" s="12" t="s">
        <v>64</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Financial Offer</vt:lpstr>
      <vt:lpstr>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ahmed alrawi</cp:lastModifiedBy>
  <dcterms:modified xsi:type="dcterms:W3CDTF">2026-09-23T06:12:15Z</dcterms:modified>
</cp:coreProperties>
</file>